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еск 01.02.2013" sheetId="1" r:id="rId1"/>
  </sheets>
  <definedNames>
    <definedName name="_xlnm.Print_Titles" localSheetId="0">'общий преск 01.02.2013'!$11:$11</definedName>
  </definedNames>
  <calcPr fullCalcOnLoad="1"/>
</workbook>
</file>

<file path=xl/sharedStrings.xml><?xml version="1.0" encoding="utf-8"?>
<sst xmlns="http://schemas.openxmlformats.org/spreadsheetml/2006/main" count="192" uniqueCount="119">
  <si>
    <t>№п/п</t>
  </si>
  <si>
    <t>Наименование услуг</t>
  </si>
  <si>
    <t>Цена услуги без НДС (руб.)</t>
  </si>
  <si>
    <t>Стоимость материалов , (руб.)</t>
  </si>
  <si>
    <t>Отпускная         цена  (руб)</t>
  </si>
  <si>
    <t>ПРИЕМ ВРАЧЕЙ</t>
  </si>
  <si>
    <t>Консультация  врача -специалиста первой квалификационной категории терапевтического профиля</t>
  </si>
  <si>
    <t>1прием</t>
  </si>
  <si>
    <t>Консультация  врача -специалиста второй квалификационной категории терапевтического профиля</t>
  </si>
  <si>
    <t>1процед</t>
  </si>
  <si>
    <t>ЛЕЧЕБНЫЕ ПРОЦЕДУРЫ</t>
  </si>
  <si>
    <t>ВОДОЛЕЧЕНИЕ</t>
  </si>
  <si>
    <t>Душ Шарко</t>
  </si>
  <si>
    <t>Душ восходящий</t>
  </si>
  <si>
    <t>Душ циркулярный</t>
  </si>
  <si>
    <t>ВАННЫ</t>
  </si>
  <si>
    <t xml:space="preserve"> хвойная</t>
  </si>
  <si>
    <t>жемчужная</t>
  </si>
  <si>
    <t>хвойно-жемчужная</t>
  </si>
  <si>
    <t>жемчужно-лавандовая</t>
  </si>
  <si>
    <t xml:space="preserve">жемчужно-валериановая </t>
  </si>
  <si>
    <t>Подводный душ-массаж</t>
  </si>
  <si>
    <t>Колоногидротерапия</t>
  </si>
  <si>
    <t>МАССАЖ</t>
  </si>
  <si>
    <t>Ручной массаж</t>
  </si>
  <si>
    <t>1 усл.ед.</t>
  </si>
  <si>
    <t>Массаж на персональном низкочастотном комбинир.тепловом стимуляторе</t>
  </si>
  <si>
    <t>Массаж на массажной подушке</t>
  </si>
  <si>
    <t>ТЕПЛОЛЕЧЕНИЕ</t>
  </si>
  <si>
    <t>Грязелечение</t>
  </si>
  <si>
    <t>малая аппликация</t>
  </si>
  <si>
    <t>средняя аппликация</t>
  </si>
  <si>
    <t>большая аппликация</t>
  </si>
  <si>
    <t>Парафино-озокерит</t>
  </si>
  <si>
    <t>ЭЛЕКТРОСВЕТОЛЕЧЕНИЕ</t>
  </si>
  <si>
    <t>Дециметроволновая терапия</t>
  </si>
  <si>
    <t>Сантиметроволновая терапия</t>
  </si>
  <si>
    <t>Ультрафиолетовое  облучение</t>
  </si>
  <si>
    <t>Гальванизация</t>
  </si>
  <si>
    <t>КВЧ-терапия</t>
  </si>
  <si>
    <t>Гальвано-грязелечение (сакская грязь)</t>
  </si>
  <si>
    <t>Ингаляции травяные</t>
  </si>
  <si>
    <t>Ингаляции масляные</t>
  </si>
  <si>
    <t>Ингаляции лекарств.препаратами</t>
  </si>
  <si>
    <t>Ингаляции с грязевым препаратом "Биоль"</t>
  </si>
  <si>
    <t>Пневмокомпрессионная терапия</t>
  </si>
  <si>
    <t>Фонофорез лекар-х вещ-в</t>
  </si>
  <si>
    <t xml:space="preserve"> Надвенное облучение крови импульсным лазерным излучением на аппарате "Милта"</t>
  </si>
  <si>
    <t>Четырехкамерная гальваническая ванна</t>
  </si>
  <si>
    <t>Четырехкамерная гальваническая ванна с бишофитом</t>
  </si>
  <si>
    <t>Диадинамотерапия</t>
  </si>
  <si>
    <t>Амплипульстерапия</t>
  </si>
  <si>
    <t>Ультразвуковая терапия</t>
  </si>
  <si>
    <t>Дарсонвализация</t>
  </si>
  <si>
    <t>Облучение светотепловой лампой "Соллюкс"</t>
  </si>
  <si>
    <t xml:space="preserve">Магнитотерапия местная </t>
  </si>
  <si>
    <t>Облучение лампой поляризованного света "Биоптрон"</t>
  </si>
  <si>
    <t>Электрофорез лекарственных веществ</t>
  </si>
  <si>
    <t>Облучение лампой инфракрасных лучей ЛИК</t>
  </si>
  <si>
    <t>Магнито-лазерная терапия на аппарате "Рикта"</t>
  </si>
  <si>
    <t>Диадинамофорез</t>
  </si>
  <si>
    <t>Интерференцтерапия</t>
  </si>
  <si>
    <t>Магнитотерапия общая Бемер Униспок</t>
  </si>
  <si>
    <t>Аромафитотерапия</t>
  </si>
  <si>
    <t>Галоингаляция</t>
  </si>
  <si>
    <t>Сухая углекислая ванна "Реабокс"</t>
  </si>
  <si>
    <t>Кабина для сухих углекислых ванн</t>
  </si>
  <si>
    <t>Галотерапия, камерная спелеотерапия -1 чел</t>
  </si>
  <si>
    <t>ПРОЧИЕ</t>
  </si>
  <si>
    <t xml:space="preserve"> Внутримышечные инъекции</t>
  </si>
  <si>
    <t xml:space="preserve"> Внутривенное струйное введение лекарственных средств</t>
  </si>
  <si>
    <t>ОЗДОРОВИТЕЛЬНЫЕ ПРОЦЕДУРЫ</t>
  </si>
  <si>
    <t>Оздоравливающая экспресс-мини-баня "Кедровая бочка"</t>
  </si>
  <si>
    <t>Ультрафиолетовое облучение общее в солярии</t>
  </si>
  <si>
    <t>1 мин.</t>
  </si>
  <si>
    <t>1мин</t>
  </si>
  <si>
    <t>2 мин.</t>
  </si>
  <si>
    <t>2мин</t>
  </si>
  <si>
    <t>3 мин.</t>
  </si>
  <si>
    <t>3мин</t>
  </si>
  <si>
    <t>4 мин.</t>
  </si>
  <si>
    <t>4мин</t>
  </si>
  <si>
    <t>5 мин.</t>
  </si>
  <si>
    <t>5мин</t>
  </si>
  <si>
    <t>6 мин.</t>
  </si>
  <si>
    <t>6мин</t>
  </si>
  <si>
    <t>7 мин.</t>
  </si>
  <si>
    <t>7мин</t>
  </si>
  <si>
    <t>8 мин.</t>
  </si>
  <si>
    <t>8мин</t>
  </si>
  <si>
    <t>9 мин.</t>
  </si>
  <si>
    <t>9мин</t>
  </si>
  <si>
    <t>10 мин.</t>
  </si>
  <si>
    <t>10мин</t>
  </si>
  <si>
    <t>Спортивные тренажеры (30 мин)</t>
  </si>
  <si>
    <t>Криотерапия индивидуальная</t>
  </si>
  <si>
    <t>1процед (10 мин.)</t>
  </si>
  <si>
    <t>1процед (20 мин.)</t>
  </si>
  <si>
    <t>СМТ-электрофорез</t>
  </si>
  <si>
    <t>жемчужно-травяная</t>
  </si>
  <si>
    <t>минеральная</t>
  </si>
  <si>
    <t>минерально-жемчужная</t>
  </si>
  <si>
    <t>Цветотерапия лампой поляризованного света "Биоптрон"</t>
  </si>
  <si>
    <t>Внутривенное капельное введение</t>
  </si>
  <si>
    <t>Бесконтактный массаж</t>
  </si>
  <si>
    <t>Внутривенное лазерное облучение крови</t>
  </si>
  <si>
    <t>1процед (37 мин.)</t>
  </si>
  <si>
    <t>Механический аппаратный массаж на массажном кресле</t>
  </si>
  <si>
    <t xml:space="preserve">Аэроионотерапия групповая </t>
  </si>
  <si>
    <t>Питье озонированной дистиллированной воды</t>
  </si>
  <si>
    <t>Местное применение озонокислородной смеси "озоновые сапоги"</t>
  </si>
  <si>
    <t>Внутривенное введение озонированного физиологического раствора</t>
  </si>
  <si>
    <t>Гидрокинезотерапия</t>
  </si>
  <si>
    <t>Сауна</t>
  </si>
  <si>
    <t xml:space="preserve">1 сеанс     </t>
  </si>
  <si>
    <t>оздоровительная</t>
  </si>
  <si>
    <t>контрастная</t>
  </si>
  <si>
    <r>
      <t xml:space="preserve">Цены на медицинские услуги
Санаторий «Приозерный»
</t>
    </r>
    <r>
      <rPr>
        <b/>
        <sz val="11"/>
        <rFont val="Times New Roman"/>
        <family val="1"/>
      </rPr>
      <t>(цены указаны в Бел. руб.) 
Курс 288,5</t>
    </r>
    <r>
      <rPr>
        <b/>
        <sz val="14"/>
        <rFont val="Times New Roman"/>
        <family val="1"/>
      </rPr>
      <t xml:space="preserve">
Тел. +7 (499) 705-22-52
</t>
    </r>
  </si>
  <si>
    <r>
      <rPr>
        <sz val="14"/>
        <color indexed="10"/>
        <rFont val="Times New Roman"/>
        <family val="1"/>
      </rPr>
      <t>Примечание:</t>
    </r>
    <r>
      <rPr>
        <sz val="14"/>
        <rFont val="Times New Roman"/>
        <family val="1"/>
      </rPr>
      <t xml:space="preserve"> Данная информация носит информационный характер.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</si>
</sst>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0"/>
    <numFmt numFmtId="189" formatCode="0.000"/>
    <numFmt numFmtId="190" formatCode="0.0"/>
    <numFmt numFmtId="191" formatCode="0.000000"/>
    <numFmt numFmtId="192" formatCode="0.00000"/>
    <numFmt numFmtId="193" formatCode="0.00000000"/>
    <numFmt numFmtId="194" formatCode="0.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0" xfId="53">
      <alignment/>
      <protection/>
    </xf>
    <xf numFmtId="0" fontId="4" fillId="0" borderId="0" xfId="53" applyFont="1" applyAlignment="1">
      <alignment/>
      <protection/>
    </xf>
    <xf numFmtId="0" fontId="5" fillId="0" borderId="10" xfId="53" applyFont="1" applyBorder="1" applyAlignment="1">
      <alignment horizontal="center" vertical="top" wrapText="1"/>
      <protection/>
    </xf>
    <xf numFmtId="0" fontId="2" fillId="0" borderId="0" xfId="53" applyBorder="1">
      <alignment/>
      <protection/>
    </xf>
    <xf numFmtId="0" fontId="7" fillId="0" borderId="10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4" fillId="0" borderId="10" xfId="53" applyFont="1" applyBorder="1">
      <alignment/>
      <protection/>
    </xf>
    <xf numFmtId="0" fontId="4" fillId="0" borderId="10" xfId="53" applyFont="1" applyBorder="1" applyAlignment="1">
      <alignment horizontal="right"/>
      <protection/>
    </xf>
    <xf numFmtId="0" fontId="5" fillId="0" borderId="10" xfId="53" applyFont="1" applyBorder="1" applyAlignment="1">
      <alignment horizontal="left"/>
      <protection/>
    </xf>
    <xf numFmtId="0" fontId="5" fillId="0" borderId="10" xfId="53" applyFont="1" applyBorder="1" applyAlignment="1">
      <alignment horizontal="left" wrapText="1"/>
      <protection/>
    </xf>
    <xf numFmtId="0" fontId="8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/>
      <protection/>
    </xf>
    <xf numFmtId="1" fontId="4" fillId="0" borderId="10" xfId="53" applyNumberFormat="1" applyFont="1" applyFill="1" applyBorder="1" applyAlignment="1">
      <alignment horizontal="center" wrapText="1"/>
      <protection/>
    </xf>
    <xf numFmtId="0" fontId="6" fillId="0" borderId="10" xfId="53" applyFont="1" applyBorder="1" applyAlignment="1">
      <alignment horizontal="left"/>
      <protection/>
    </xf>
    <xf numFmtId="1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0" xfId="53" applyFont="1" applyBorder="1" applyAlignment="1">
      <alignment horizontal="left" wrapText="1"/>
      <protection/>
    </xf>
    <xf numFmtId="0" fontId="6" fillId="0" borderId="10" xfId="53" applyFont="1" applyBorder="1" applyAlignment="1">
      <alignment horizontal="left" wrapText="1"/>
      <protection/>
    </xf>
    <xf numFmtId="0" fontId="7" fillId="0" borderId="10" xfId="53" applyFont="1" applyBorder="1" applyAlignment="1">
      <alignment horizontal="left"/>
      <protection/>
    </xf>
    <xf numFmtId="0" fontId="9" fillId="0" borderId="0" xfId="53" applyFont="1" applyAlignment="1">
      <alignment/>
      <protection/>
    </xf>
    <xf numFmtId="0" fontId="27" fillId="0" borderId="0" xfId="53" applyFont="1" applyAlignment="1">
      <alignment horizontal="center" wrapText="1"/>
      <protection/>
    </xf>
    <xf numFmtId="0" fontId="27" fillId="0" borderId="11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ый прейск. медуслуг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124"/>
  <sheetViews>
    <sheetView tabSelected="1" view="pageBreakPreview" zoomScaleSheetLayoutView="100" zoomScalePageLayoutView="0" workbookViewId="0" topLeftCell="A91">
      <selection activeCell="A112" sqref="A112:F112"/>
    </sheetView>
  </sheetViews>
  <sheetFormatPr defaultColWidth="9.140625" defaultRowHeight="12.75"/>
  <cols>
    <col min="1" max="1" width="3.28125" style="3" customWidth="1"/>
    <col min="2" max="2" width="42.421875" style="3" customWidth="1"/>
    <col min="3" max="3" width="10.28125" style="3" customWidth="1"/>
    <col min="4" max="4" width="9.28125" style="3" bestFit="1" customWidth="1"/>
    <col min="5" max="5" width="12.421875" style="3" customWidth="1"/>
    <col min="6" max="6" width="12.7109375" style="3" customWidth="1"/>
    <col min="7" max="16384" width="9.140625" style="3" customWidth="1"/>
  </cols>
  <sheetData>
    <row r="1" spans="1:6" ht="15.75" customHeight="1">
      <c r="A1" s="25" t="s">
        <v>117</v>
      </c>
      <c r="B1" s="25"/>
      <c r="C1" s="25"/>
      <c r="D1" s="25"/>
      <c r="E1" s="25"/>
      <c r="F1" s="25"/>
    </row>
    <row r="2" spans="1:6" ht="15.75" customHeight="1">
      <c r="A2" s="25"/>
      <c r="B2" s="25"/>
      <c r="C2" s="25"/>
      <c r="D2" s="25"/>
      <c r="E2" s="25"/>
      <c r="F2" s="25"/>
    </row>
    <row r="3" spans="1:6" ht="15.75" customHeight="1">
      <c r="A3" s="25"/>
      <c r="B3" s="25"/>
      <c r="C3" s="25"/>
      <c r="D3" s="25"/>
      <c r="E3" s="25"/>
      <c r="F3" s="25"/>
    </row>
    <row r="4" spans="1:6" ht="19.5" customHeight="1">
      <c r="A4" s="25"/>
      <c r="B4" s="25"/>
      <c r="C4" s="25"/>
      <c r="D4" s="25"/>
      <c r="E4" s="25"/>
      <c r="F4" s="25"/>
    </row>
    <row r="5" spans="1:6" ht="15.75" customHeight="1">
      <c r="A5" s="25"/>
      <c r="B5" s="25"/>
      <c r="C5" s="25"/>
      <c r="D5" s="25"/>
      <c r="E5" s="25"/>
      <c r="F5" s="25"/>
    </row>
    <row r="6" spans="1:6" ht="15.75" customHeight="1">
      <c r="A6" s="25"/>
      <c r="B6" s="25"/>
      <c r="C6" s="25"/>
      <c r="D6" s="25"/>
      <c r="E6" s="25"/>
      <c r="F6" s="25"/>
    </row>
    <row r="7" spans="1:6" ht="15.75" customHeight="1">
      <c r="A7" s="25"/>
      <c r="B7" s="25"/>
      <c r="C7" s="25"/>
      <c r="D7" s="25"/>
      <c r="E7" s="25"/>
      <c r="F7" s="25"/>
    </row>
    <row r="8" spans="1:6" ht="8.25" customHeight="1">
      <c r="A8" s="25"/>
      <c r="B8" s="25"/>
      <c r="C8" s="25"/>
      <c r="D8" s="25"/>
      <c r="E8" s="25"/>
      <c r="F8" s="25"/>
    </row>
    <row r="9" spans="1:6" ht="6" customHeight="1">
      <c r="A9" s="25"/>
      <c r="B9" s="25"/>
      <c r="C9" s="25"/>
      <c r="D9" s="25"/>
      <c r="E9" s="25"/>
      <c r="F9" s="25"/>
    </row>
    <row r="10" spans="1:6" ht="8.25" customHeight="1">
      <c r="A10" s="26"/>
      <c r="B10" s="26"/>
      <c r="C10" s="26"/>
      <c r="D10" s="26"/>
      <c r="E10" s="26"/>
      <c r="F10" s="26"/>
    </row>
    <row r="11" spans="1:16" ht="60">
      <c r="A11" s="5" t="s">
        <v>0</v>
      </c>
      <c r="B11" s="5" t="s">
        <v>1</v>
      </c>
      <c r="C11" s="5"/>
      <c r="D11" s="5" t="s">
        <v>2</v>
      </c>
      <c r="E11" s="5" t="s">
        <v>3</v>
      </c>
      <c r="F11" s="5" t="s">
        <v>4</v>
      </c>
      <c r="H11" s="6"/>
      <c r="I11" s="6"/>
      <c r="J11" s="6"/>
      <c r="K11" s="6"/>
      <c r="L11" s="6"/>
      <c r="M11" s="6"/>
      <c r="N11" s="6"/>
      <c r="O11" s="6"/>
      <c r="P11" s="6"/>
    </row>
    <row r="12" spans="1:16" ht="1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H12" s="6"/>
      <c r="I12" s="6"/>
      <c r="J12" s="6"/>
      <c r="K12" s="6"/>
      <c r="L12" s="6"/>
      <c r="M12" s="6"/>
      <c r="N12" s="6"/>
      <c r="O12" s="6"/>
      <c r="P12" s="6"/>
    </row>
    <row r="13" spans="1:6" ht="18.75" customHeight="1">
      <c r="A13" s="8"/>
      <c r="B13" s="9" t="s">
        <v>5</v>
      </c>
      <c r="C13" s="8"/>
      <c r="D13" s="8"/>
      <c r="E13" s="8"/>
      <c r="F13" s="8"/>
    </row>
    <row r="14" spans="1:6" ht="50.25" customHeight="1">
      <c r="A14" s="8">
        <v>1</v>
      </c>
      <c r="B14" s="15" t="s">
        <v>6</v>
      </c>
      <c r="C14" s="16" t="s">
        <v>7</v>
      </c>
      <c r="D14" s="17">
        <v>60400</v>
      </c>
      <c r="E14" s="17"/>
      <c r="F14" s="17">
        <v>60400</v>
      </c>
    </row>
    <row r="15" spans="1:6" ht="50.25" customHeight="1">
      <c r="A15" s="8">
        <v>2</v>
      </c>
      <c r="B15" s="15" t="s">
        <v>8</v>
      </c>
      <c r="C15" s="16" t="s">
        <v>7</v>
      </c>
      <c r="D15" s="17">
        <v>58050</v>
      </c>
      <c r="E15" s="17"/>
      <c r="F15" s="17">
        <v>58050</v>
      </c>
    </row>
    <row r="16" spans="1:6" ht="15.75">
      <c r="A16" s="10"/>
      <c r="B16" s="18" t="s">
        <v>10</v>
      </c>
      <c r="C16" s="16"/>
      <c r="D16" s="19"/>
      <c r="E16" s="19"/>
      <c r="F16" s="20"/>
    </row>
    <row r="17" spans="1:6" ht="15.75">
      <c r="A17" s="10"/>
      <c r="B17" s="18" t="s">
        <v>11</v>
      </c>
      <c r="C17" s="16"/>
      <c r="D17" s="19"/>
      <c r="E17" s="19"/>
      <c r="F17" s="20"/>
    </row>
    <row r="18" spans="1:6" ht="19.5" customHeight="1">
      <c r="A18" s="10">
        <v>1</v>
      </c>
      <c r="B18" s="13" t="s">
        <v>12</v>
      </c>
      <c r="C18" s="16" t="s">
        <v>9</v>
      </c>
      <c r="D18" s="19">
        <v>25144</v>
      </c>
      <c r="E18" s="19"/>
      <c r="F18" s="19">
        <f aca="true" t="shared" si="0" ref="F18:F83">ROUND(E18+D18,-2)</f>
        <v>25100</v>
      </c>
    </row>
    <row r="19" spans="1:6" ht="21" customHeight="1">
      <c r="A19" s="10">
        <v>2</v>
      </c>
      <c r="B19" s="13" t="s">
        <v>13</v>
      </c>
      <c r="C19" s="16" t="s">
        <v>9</v>
      </c>
      <c r="D19" s="19">
        <v>13198</v>
      </c>
      <c r="E19" s="19"/>
      <c r="F19" s="19">
        <f t="shared" si="0"/>
        <v>13200</v>
      </c>
    </row>
    <row r="20" spans="1:6" ht="18.75" customHeight="1">
      <c r="A20" s="10">
        <v>3</v>
      </c>
      <c r="B20" s="13" t="s">
        <v>14</v>
      </c>
      <c r="C20" s="16" t="s">
        <v>9</v>
      </c>
      <c r="D20" s="19">
        <v>13184</v>
      </c>
      <c r="E20" s="19"/>
      <c r="F20" s="19">
        <f t="shared" si="0"/>
        <v>13200</v>
      </c>
    </row>
    <row r="21" spans="1:6" ht="15.75">
      <c r="A21" s="10">
        <v>4</v>
      </c>
      <c r="B21" s="13" t="s">
        <v>15</v>
      </c>
      <c r="C21" s="16"/>
      <c r="D21" s="19"/>
      <c r="E21" s="19"/>
      <c r="F21" s="19"/>
    </row>
    <row r="22" spans="1:6" ht="15.75">
      <c r="A22" s="11"/>
      <c r="B22" s="12" t="s">
        <v>16</v>
      </c>
      <c r="C22" s="16" t="s">
        <v>9</v>
      </c>
      <c r="D22" s="19">
        <v>11674</v>
      </c>
      <c r="E22" s="19">
        <v>1620</v>
      </c>
      <c r="F22" s="19">
        <f t="shared" si="0"/>
        <v>13300</v>
      </c>
    </row>
    <row r="23" spans="1:6" ht="15.75">
      <c r="A23" s="11"/>
      <c r="B23" s="12" t="s">
        <v>17</v>
      </c>
      <c r="C23" s="16" t="s">
        <v>9</v>
      </c>
      <c r="D23" s="19">
        <v>21722</v>
      </c>
      <c r="E23" s="19"/>
      <c r="F23" s="19">
        <f t="shared" si="0"/>
        <v>21700</v>
      </c>
    </row>
    <row r="24" spans="1:6" ht="15.75">
      <c r="A24" s="11"/>
      <c r="B24" s="12" t="s">
        <v>99</v>
      </c>
      <c r="C24" s="16" t="s">
        <v>9</v>
      </c>
      <c r="D24" s="19">
        <v>23447</v>
      </c>
      <c r="E24" s="19">
        <v>4536</v>
      </c>
      <c r="F24" s="19">
        <f t="shared" si="0"/>
        <v>28000</v>
      </c>
    </row>
    <row r="25" spans="1:6" ht="18" customHeight="1">
      <c r="A25" s="10"/>
      <c r="B25" s="13" t="s">
        <v>18</v>
      </c>
      <c r="C25" s="16" t="s">
        <v>9</v>
      </c>
      <c r="D25" s="19">
        <v>23447</v>
      </c>
      <c r="E25" s="19">
        <v>1620</v>
      </c>
      <c r="F25" s="19">
        <f t="shared" si="0"/>
        <v>25100</v>
      </c>
    </row>
    <row r="26" spans="1:6" ht="19.5" customHeight="1">
      <c r="A26" s="10"/>
      <c r="B26" s="13" t="s">
        <v>100</v>
      </c>
      <c r="C26" s="16" t="s">
        <v>9</v>
      </c>
      <c r="D26" s="19">
        <v>16684</v>
      </c>
      <c r="E26" s="19"/>
      <c r="F26" s="19">
        <f t="shared" si="0"/>
        <v>16700</v>
      </c>
    </row>
    <row r="27" spans="1:6" ht="19.5" customHeight="1">
      <c r="A27" s="10"/>
      <c r="B27" s="13" t="s">
        <v>101</v>
      </c>
      <c r="C27" s="16" t="s">
        <v>9</v>
      </c>
      <c r="D27" s="19">
        <v>21722</v>
      </c>
      <c r="E27" s="19"/>
      <c r="F27" s="19">
        <f t="shared" si="0"/>
        <v>21700</v>
      </c>
    </row>
    <row r="28" spans="1:6" ht="15" customHeight="1">
      <c r="A28" s="14"/>
      <c r="B28" s="12" t="s">
        <v>19</v>
      </c>
      <c r="C28" s="16" t="s">
        <v>9</v>
      </c>
      <c r="D28" s="19">
        <v>23048</v>
      </c>
      <c r="E28" s="19">
        <v>4957</v>
      </c>
      <c r="F28" s="19">
        <f t="shared" si="0"/>
        <v>28000</v>
      </c>
    </row>
    <row r="29" spans="1:6" ht="15" customHeight="1">
      <c r="A29" s="14"/>
      <c r="B29" s="16" t="s">
        <v>20</v>
      </c>
      <c r="C29" s="16" t="s">
        <v>9</v>
      </c>
      <c r="D29" s="19">
        <v>24163</v>
      </c>
      <c r="E29" s="19">
        <v>10560</v>
      </c>
      <c r="F29" s="19">
        <f t="shared" si="0"/>
        <v>34700</v>
      </c>
    </row>
    <row r="30" spans="1:6" ht="15" customHeight="1">
      <c r="A30" s="14"/>
      <c r="B30" s="16" t="s">
        <v>115</v>
      </c>
      <c r="C30" s="16" t="s">
        <v>9</v>
      </c>
      <c r="D30" s="19">
        <v>23434</v>
      </c>
      <c r="E30" s="19">
        <v>8456</v>
      </c>
      <c r="F30" s="19">
        <f t="shared" si="0"/>
        <v>31900</v>
      </c>
    </row>
    <row r="31" spans="1:6" ht="15" customHeight="1">
      <c r="A31" s="14"/>
      <c r="B31" s="16" t="s">
        <v>116</v>
      </c>
      <c r="C31" s="16" t="s">
        <v>9</v>
      </c>
      <c r="D31" s="19">
        <v>24448</v>
      </c>
      <c r="E31" s="19">
        <v>528</v>
      </c>
      <c r="F31" s="19">
        <f t="shared" si="0"/>
        <v>25000</v>
      </c>
    </row>
    <row r="32" spans="1:6" ht="15" customHeight="1">
      <c r="A32" s="10">
        <v>5</v>
      </c>
      <c r="B32" s="12" t="s">
        <v>21</v>
      </c>
      <c r="C32" s="16" t="s">
        <v>9</v>
      </c>
      <c r="D32" s="19">
        <v>47867</v>
      </c>
      <c r="E32" s="19">
        <v>1714</v>
      </c>
      <c r="F32" s="19">
        <f t="shared" si="0"/>
        <v>49600</v>
      </c>
    </row>
    <row r="33" spans="1:6" ht="15" customHeight="1">
      <c r="A33" s="10">
        <v>6</v>
      </c>
      <c r="B33" s="12" t="s">
        <v>112</v>
      </c>
      <c r="C33" s="16" t="s">
        <v>9</v>
      </c>
      <c r="D33" s="19">
        <v>12465</v>
      </c>
      <c r="E33" s="19"/>
      <c r="F33" s="19">
        <f t="shared" si="0"/>
        <v>12500</v>
      </c>
    </row>
    <row r="34" spans="1:6" ht="15" customHeight="1">
      <c r="A34" s="10">
        <v>7</v>
      </c>
      <c r="B34" s="12" t="s">
        <v>22</v>
      </c>
      <c r="C34" s="16" t="s">
        <v>9</v>
      </c>
      <c r="D34" s="19">
        <v>80642</v>
      </c>
      <c r="E34" s="19">
        <v>116285</v>
      </c>
      <c r="F34" s="19">
        <f t="shared" si="0"/>
        <v>196900</v>
      </c>
    </row>
    <row r="35" spans="1:6" ht="15.75">
      <c r="A35" s="10"/>
      <c r="B35" s="18" t="s">
        <v>23</v>
      </c>
      <c r="C35" s="16"/>
      <c r="D35" s="19"/>
      <c r="E35" s="19"/>
      <c r="F35" s="19"/>
    </row>
    <row r="36" spans="1:6" ht="24" customHeight="1">
      <c r="A36" s="10">
        <v>1</v>
      </c>
      <c r="B36" s="12" t="s">
        <v>24</v>
      </c>
      <c r="C36" s="21" t="s">
        <v>25</v>
      </c>
      <c r="D36" s="19">
        <v>22169</v>
      </c>
      <c r="E36" s="19">
        <v>1989</v>
      </c>
      <c r="F36" s="19">
        <f t="shared" si="0"/>
        <v>24200</v>
      </c>
    </row>
    <row r="37" spans="1:6" ht="35.25" customHeight="1">
      <c r="A37" s="10">
        <v>2</v>
      </c>
      <c r="B37" s="13" t="s">
        <v>26</v>
      </c>
      <c r="C37" s="21" t="s">
        <v>106</v>
      </c>
      <c r="D37" s="19">
        <v>39161</v>
      </c>
      <c r="E37" s="19">
        <v>3894</v>
      </c>
      <c r="F37" s="19">
        <f t="shared" si="0"/>
        <v>43100</v>
      </c>
    </row>
    <row r="38" spans="1:6" ht="18.75" customHeight="1">
      <c r="A38" s="10">
        <v>3</v>
      </c>
      <c r="B38" s="13" t="s">
        <v>27</v>
      </c>
      <c r="C38" s="16" t="s">
        <v>9</v>
      </c>
      <c r="D38" s="19">
        <v>14656</v>
      </c>
      <c r="E38" s="19"/>
      <c r="F38" s="19">
        <f t="shared" si="0"/>
        <v>14700</v>
      </c>
    </row>
    <row r="39" spans="1:6" ht="33" customHeight="1">
      <c r="A39" s="10">
        <v>4</v>
      </c>
      <c r="B39" s="13" t="s">
        <v>107</v>
      </c>
      <c r="C39" s="21" t="s">
        <v>96</v>
      </c>
      <c r="D39" s="19">
        <v>18254</v>
      </c>
      <c r="E39" s="19">
        <v>3894</v>
      </c>
      <c r="F39" s="19">
        <f t="shared" si="0"/>
        <v>22100</v>
      </c>
    </row>
    <row r="40" spans="1:6" ht="36" customHeight="1">
      <c r="A40" s="10">
        <v>5</v>
      </c>
      <c r="B40" s="13" t="s">
        <v>107</v>
      </c>
      <c r="C40" s="21" t="s">
        <v>97</v>
      </c>
      <c r="D40" s="19">
        <v>27726</v>
      </c>
      <c r="E40" s="19">
        <v>3894</v>
      </c>
      <c r="F40" s="19">
        <f t="shared" si="0"/>
        <v>31600</v>
      </c>
    </row>
    <row r="41" spans="1:6" ht="21.75" customHeight="1">
      <c r="A41" s="10">
        <v>6</v>
      </c>
      <c r="B41" s="13" t="s">
        <v>104</v>
      </c>
      <c r="C41" s="16" t="s">
        <v>9</v>
      </c>
      <c r="D41" s="19">
        <v>36561</v>
      </c>
      <c r="E41" s="19">
        <v>1144</v>
      </c>
      <c r="F41" s="19">
        <f t="shared" si="0"/>
        <v>37700</v>
      </c>
    </row>
    <row r="42" spans="1:6" ht="15.75">
      <c r="A42" s="10"/>
      <c r="B42" s="18" t="s">
        <v>28</v>
      </c>
      <c r="C42" s="21"/>
      <c r="D42" s="19"/>
      <c r="E42" s="19"/>
      <c r="F42" s="19"/>
    </row>
    <row r="43" spans="1:6" ht="16.5" customHeight="1">
      <c r="A43" s="10">
        <v>1</v>
      </c>
      <c r="B43" s="13" t="s">
        <v>29</v>
      </c>
      <c r="C43" s="16"/>
      <c r="D43" s="19"/>
      <c r="E43" s="19"/>
      <c r="F43" s="19"/>
    </row>
    <row r="44" spans="1:6" ht="18.75" customHeight="1">
      <c r="A44" s="10"/>
      <c r="B44" s="13" t="s">
        <v>30</v>
      </c>
      <c r="C44" s="16" t="s">
        <v>9</v>
      </c>
      <c r="D44" s="19">
        <v>31572</v>
      </c>
      <c r="E44" s="19">
        <v>9014</v>
      </c>
      <c r="F44" s="19">
        <f t="shared" si="0"/>
        <v>40600</v>
      </c>
    </row>
    <row r="45" spans="1:6" ht="18.75" customHeight="1">
      <c r="A45" s="10"/>
      <c r="B45" s="13" t="s">
        <v>31</v>
      </c>
      <c r="C45" s="16" t="s">
        <v>9</v>
      </c>
      <c r="D45" s="19">
        <v>31572</v>
      </c>
      <c r="E45" s="19">
        <v>11430</v>
      </c>
      <c r="F45" s="19">
        <f t="shared" si="0"/>
        <v>43000</v>
      </c>
    </row>
    <row r="46" spans="1:6" ht="16.5" customHeight="1">
      <c r="A46" s="10"/>
      <c r="B46" s="13" t="s">
        <v>32</v>
      </c>
      <c r="C46" s="16" t="s">
        <v>9</v>
      </c>
      <c r="D46" s="19">
        <v>31572</v>
      </c>
      <c r="E46" s="19">
        <v>28339</v>
      </c>
      <c r="F46" s="19">
        <f t="shared" si="0"/>
        <v>59900</v>
      </c>
    </row>
    <row r="47" spans="1:6" ht="15" customHeight="1">
      <c r="A47" s="10">
        <v>2</v>
      </c>
      <c r="B47" s="13" t="s">
        <v>33</v>
      </c>
      <c r="C47" s="16"/>
      <c r="D47" s="19"/>
      <c r="E47" s="19"/>
      <c r="F47" s="19"/>
    </row>
    <row r="48" spans="1:6" ht="16.5" customHeight="1">
      <c r="A48" s="10"/>
      <c r="B48" s="13" t="s">
        <v>30</v>
      </c>
      <c r="C48" s="16" t="s">
        <v>9</v>
      </c>
      <c r="D48" s="19">
        <v>29204</v>
      </c>
      <c r="E48" s="19">
        <v>13361</v>
      </c>
      <c r="F48" s="19">
        <f t="shared" si="0"/>
        <v>42600</v>
      </c>
    </row>
    <row r="49" spans="1:6" ht="15.75" customHeight="1">
      <c r="A49" s="10"/>
      <c r="B49" s="13" t="s">
        <v>31</v>
      </c>
      <c r="C49" s="16" t="s">
        <v>9</v>
      </c>
      <c r="D49" s="19">
        <v>29204</v>
      </c>
      <c r="E49" s="19">
        <v>28361</v>
      </c>
      <c r="F49" s="19">
        <f t="shared" si="0"/>
        <v>57600</v>
      </c>
    </row>
    <row r="50" spans="1:6" ht="18" customHeight="1">
      <c r="A50" s="10"/>
      <c r="B50" s="13" t="s">
        <v>32</v>
      </c>
      <c r="C50" s="16" t="s">
        <v>9</v>
      </c>
      <c r="D50" s="19">
        <v>29204</v>
      </c>
      <c r="E50" s="19">
        <v>33360</v>
      </c>
      <c r="F50" s="19">
        <f t="shared" si="0"/>
        <v>62600</v>
      </c>
    </row>
    <row r="51" spans="1:6" ht="18.75" customHeight="1">
      <c r="A51" s="10"/>
      <c r="B51" s="22" t="s">
        <v>34</v>
      </c>
      <c r="C51" s="16"/>
      <c r="D51" s="19"/>
      <c r="E51" s="19"/>
      <c r="F51" s="19"/>
    </row>
    <row r="52" spans="1:6" ht="17.25" customHeight="1">
      <c r="A52" s="10">
        <v>1</v>
      </c>
      <c r="B52" s="13" t="s">
        <v>35</v>
      </c>
      <c r="C52" s="16" t="s">
        <v>9</v>
      </c>
      <c r="D52" s="19">
        <v>11735</v>
      </c>
      <c r="E52" s="19">
        <v>1650</v>
      </c>
      <c r="F52" s="19">
        <f t="shared" si="0"/>
        <v>13400</v>
      </c>
    </row>
    <row r="53" spans="1:6" ht="18.75" customHeight="1">
      <c r="A53" s="10">
        <v>2</v>
      </c>
      <c r="B53" s="13" t="s">
        <v>36</v>
      </c>
      <c r="C53" s="16" t="s">
        <v>9</v>
      </c>
      <c r="D53" s="19">
        <v>11850</v>
      </c>
      <c r="E53" s="19">
        <v>1650</v>
      </c>
      <c r="F53" s="19">
        <f t="shared" si="0"/>
        <v>13500</v>
      </c>
    </row>
    <row r="54" spans="1:6" ht="18" customHeight="1">
      <c r="A54" s="10">
        <v>3</v>
      </c>
      <c r="B54" s="13" t="s">
        <v>37</v>
      </c>
      <c r="C54" s="16" t="s">
        <v>9</v>
      </c>
      <c r="D54" s="19">
        <v>11548</v>
      </c>
      <c r="E54" s="19"/>
      <c r="F54" s="19">
        <f t="shared" si="0"/>
        <v>11500</v>
      </c>
    </row>
    <row r="55" spans="1:6" ht="17.25" customHeight="1">
      <c r="A55" s="10">
        <v>4</v>
      </c>
      <c r="B55" s="13" t="s">
        <v>38</v>
      </c>
      <c r="C55" s="16" t="s">
        <v>9</v>
      </c>
      <c r="D55" s="19">
        <v>11850</v>
      </c>
      <c r="E55" s="19">
        <v>1650</v>
      </c>
      <c r="F55" s="19">
        <f t="shared" si="0"/>
        <v>13500</v>
      </c>
    </row>
    <row r="56" spans="1:6" ht="18" customHeight="1">
      <c r="A56" s="10">
        <v>5</v>
      </c>
      <c r="B56" s="13" t="s">
        <v>39</v>
      </c>
      <c r="C56" s="16" t="s">
        <v>9</v>
      </c>
      <c r="D56" s="19">
        <v>17775</v>
      </c>
      <c r="E56" s="19">
        <v>1650</v>
      </c>
      <c r="F56" s="19">
        <f t="shared" si="0"/>
        <v>19400</v>
      </c>
    </row>
    <row r="57" spans="1:6" ht="17.25" customHeight="1">
      <c r="A57" s="10">
        <v>6</v>
      </c>
      <c r="B57" s="13" t="s">
        <v>40</v>
      </c>
      <c r="C57" s="16" t="s">
        <v>9</v>
      </c>
      <c r="D57" s="19">
        <v>24218</v>
      </c>
      <c r="E57" s="19">
        <v>11431</v>
      </c>
      <c r="F57" s="19">
        <f t="shared" si="0"/>
        <v>35600</v>
      </c>
    </row>
    <row r="58" spans="1:6" ht="17.25" customHeight="1">
      <c r="A58" s="10">
        <v>7</v>
      </c>
      <c r="B58" s="13" t="s">
        <v>41</v>
      </c>
      <c r="C58" s="16" t="s">
        <v>9</v>
      </c>
      <c r="D58" s="19">
        <v>10815</v>
      </c>
      <c r="E58" s="19">
        <f>839*120%</f>
        <v>1006.8</v>
      </c>
      <c r="F58" s="19">
        <f t="shared" si="0"/>
        <v>11800</v>
      </c>
    </row>
    <row r="59" spans="1:6" ht="17.25" customHeight="1">
      <c r="A59" s="10">
        <v>8</v>
      </c>
      <c r="B59" s="13" t="s">
        <v>42</v>
      </c>
      <c r="C59" s="16" t="s">
        <v>9</v>
      </c>
      <c r="D59" s="19">
        <v>10815</v>
      </c>
      <c r="E59" s="19">
        <f>227*120%</f>
        <v>272.4</v>
      </c>
      <c r="F59" s="19">
        <f t="shared" si="0"/>
        <v>11100</v>
      </c>
    </row>
    <row r="60" spans="1:6" ht="18.75" customHeight="1">
      <c r="A60" s="10">
        <v>9</v>
      </c>
      <c r="B60" s="13" t="s">
        <v>43</v>
      </c>
      <c r="C60" s="16" t="s">
        <v>9</v>
      </c>
      <c r="D60" s="19">
        <v>10815</v>
      </c>
      <c r="E60" s="19">
        <v>1480</v>
      </c>
      <c r="F60" s="19">
        <f t="shared" si="0"/>
        <v>12300</v>
      </c>
    </row>
    <row r="61" spans="1:6" ht="18.75" customHeight="1">
      <c r="A61" s="10">
        <v>10</v>
      </c>
      <c r="B61" s="13" t="s">
        <v>44</v>
      </c>
      <c r="C61" s="16" t="s">
        <v>9</v>
      </c>
      <c r="D61" s="19">
        <v>10815</v>
      </c>
      <c r="E61" s="19">
        <v>995</v>
      </c>
      <c r="F61" s="19">
        <f t="shared" si="0"/>
        <v>11800</v>
      </c>
    </row>
    <row r="62" spans="1:6" ht="18.75" customHeight="1">
      <c r="A62" s="10">
        <v>11</v>
      </c>
      <c r="B62" s="13" t="s">
        <v>45</v>
      </c>
      <c r="C62" s="16" t="s">
        <v>9</v>
      </c>
      <c r="D62" s="19">
        <v>22179</v>
      </c>
      <c r="E62" s="19">
        <v>930</v>
      </c>
      <c r="F62" s="19">
        <f t="shared" si="0"/>
        <v>23100</v>
      </c>
    </row>
    <row r="63" spans="1:6" ht="15" customHeight="1">
      <c r="A63" s="10">
        <v>12</v>
      </c>
      <c r="B63" s="13" t="s">
        <v>46</v>
      </c>
      <c r="C63" s="16" t="s">
        <v>9</v>
      </c>
      <c r="D63" s="19">
        <v>24102</v>
      </c>
      <c r="E63" s="19">
        <v>3857</v>
      </c>
      <c r="F63" s="19">
        <f t="shared" si="0"/>
        <v>28000</v>
      </c>
    </row>
    <row r="64" spans="1:6" ht="42.75" customHeight="1">
      <c r="A64" s="10">
        <v>13</v>
      </c>
      <c r="B64" s="13" t="s">
        <v>47</v>
      </c>
      <c r="C64" s="16" t="s">
        <v>9</v>
      </c>
      <c r="D64" s="19">
        <v>24680</v>
      </c>
      <c r="E64" s="19">
        <v>1650</v>
      </c>
      <c r="F64" s="19">
        <f t="shared" si="0"/>
        <v>26300</v>
      </c>
    </row>
    <row r="65" spans="1:6" ht="31.5" customHeight="1">
      <c r="A65" s="10">
        <v>14</v>
      </c>
      <c r="B65" s="13" t="s">
        <v>48</v>
      </c>
      <c r="C65" s="16" t="s">
        <v>9</v>
      </c>
      <c r="D65" s="19">
        <v>23477</v>
      </c>
      <c r="E65" s="19"/>
      <c r="F65" s="19">
        <f t="shared" si="0"/>
        <v>23500</v>
      </c>
    </row>
    <row r="66" spans="1:6" ht="31.5" customHeight="1">
      <c r="A66" s="10">
        <v>15</v>
      </c>
      <c r="B66" s="13" t="s">
        <v>49</v>
      </c>
      <c r="C66" s="16" t="s">
        <v>9</v>
      </c>
      <c r="D66" s="19">
        <v>23477</v>
      </c>
      <c r="E66" s="19">
        <v>1783</v>
      </c>
      <c r="F66" s="19">
        <f t="shared" si="0"/>
        <v>25300</v>
      </c>
    </row>
    <row r="67" spans="1:6" ht="17.25" customHeight="1">
      <c r="A67" s="10">
        <v>16</v>
      </c>
      <c r="B67" s="13" t="s">
        <v>50</v>
      </c>
      <c r="C67" s="16" t="s">
        <v>9</v>
      </c>
      <c r="D67" s="19">
        <v>23643</v>
      </c>
      <c r="E67" s="19">
        <v>1650</v>
      </c>
      <c r="F67" s="19">
        <f t="shared" si="0"/>
        <v>25300</v>
      </c>
    </row>
    <row r="68" spans="1:6" ht="18" customHeight="1">
      <c r="A68" s="10">
        <v>17</v>
      </c>
      <c r="B68" s="13" t="s">
        <v>51</v>
      </c>
      <c r="C68" s="16" t="s">
        <v>9</v>
      </c>
      <c r="D68" s="19">
        <v>24474</v>
      </c>
      <c r="E68" s="19">
        <v>1650</v>
      </c>
      <c r="F68" s="19">
        <f t="shared" si="0"/>
        <v>26100</v>
      </c>
    </row>
    <row r="69" spans="1:6" ht="18.75" customHeight="1">
      <c r="A69" s="10">
        <v>18</v>
      </c>
      <c r="B69" s="13" t="s">
        <v>52</v>
      </c>
      <c r="C69" s="16" t="s">
        <v>9</v>
      </c>
      <c r="D69" s="19">
        <v>23815</v>
      </c>
      <c r="E69" s="19">
        <v>700</v>
      </c>
      <c r="F69" s="19">
        <f t="shared" si="0"/>
        <v>24500</v>
      </c>
    </row>
    <row r="70" spans="1:6" ht="18" customHeight="1">
      <c r="A70" s="10">
        <v>19</v>
      </c>
      <c r="B70" s="13" t="s">
        <v>53</v>
      </c>
      <c r="C70" s="16" t="s">
        <v>9</v>
      </c>
      <c r="D70" s="19">
        <v>22952</v>
      </c>
      <c r="E70" s="19">
        <v>1650</v>
      </c>
      <c r="F70" s="19">
        <f t="shared" si="0"/>
        <v>24600</v>
      </c>
    </row>
    <row r="71" spans="1:6" ht="17.25" customHeight="1">
      <c r="A71" s="10">
        <v>20</v>
      </c>
      <c r="B71" s="13" t="s">
        <v>54</v>
      </c>
      <c r="C71" s="16" t="s">
        <v>9</v>
      </c>
      <c r="D71" s="19">
        <v>11500</v>
      </c>
      <c r="E71" s="19">
        <v>1650</v>
      </c>
      <c r="F71" s="19">
        <f t="shared" si="0"/>
        <v>13200</v>
      </c>
    </row>
    <row r="72" spans="1:7" ht="21" customHeight="1">
      <c r="A72" s="10">
        <v>21</v>
      </c>
      <c r="B72" s="13" t="s">
        <v>55</v>
      </c>
      <c r="C72" s="16" t="s">
        <v>9</v>
      </c>
      <c r="D72" s="19">
        <v>11850</v>
      </c>
      <c r="E72" s="19">
        <v>1650</v>
      </c>
      <c r="F72" s="19">
        <f t="shared" si="0"/>
        <v>13500</v>
      </c>
      <c r="G72" s="6"/>
    </row>
    <row r="73" spans="1:6" ht="43.5" customHeight="1">
      <c r="A73" s="10">
        <v>22</v>
      </c>
      <c r="B73" s="13" t="s">
        <v>56</v>
      </c>
      <c r="C73" s="16" t="s">
        <v>9</v>
      </c>
      <c r="D73" s="19">
        <v>11500</v>
      </c>
      <c r="E73" s="19">
        <v>1650</v>
      </c>
      <c r="F73" s="19">
        <f t="shared" si="0"/>
        <v>13200</v>
      </c>
    </row>
    <row r="74" spans="1:6" ht="31.5" customHeight="1">
      <c r="A74" s="10">
        <v>23</v>
      </c>
      <c r="B74" s="13" t="s">
        <v>57</v>
      </c>
      <c r="C74" s="16" t="s">
        <v>9</v>
      </c>
      <c r="D74" s="19">
        <v>19514</v>
      </c>
      <c r="E74" s="19">
        <v>4146</v>
      </c>
      <c r="F74" s="19">
        <f t="shared" si="0"/>
        <v>23700</v>
      </c>
    </row>
    <row r="75" spans="1:6" ht="33" customHeight="1">
      <c r="A75" s="10">
        <v>24</v>
      </c>
      <c r="B75" s="13" t="s">
        <v>58</v>
      </c>
      <c r="C75" s="16" t="s">
        <v>9</v>
      </c>
      <c r="D75" s="19">
        <v>11500</v>
      </c>
      <c r="E75" s="19">
        <v>1650</v>
      </c>
      <c r="F75" s="19">
        <f t="shared" si="0"/>
        <v>13200</v>
      </c>
    </row>
    <row r="76" spans="1:6" ht="33" customHeight="1">
      <c r="A76" s="10">
        <v>25</v>
      </c>
      <c r="B76" s="13" t="s">
        <v>59</v>
      </c>
      <c r="C76" s="16" t="s">
        <v>9</v>
      </c>
      <c r="D76" s="19">
        <v>12762</v>
      </c>
      <c r="E76" s="19">
        <v>1650</v>
      </c>
      <c r="F76" s="19">
        <f t="shared" si="0"/>
        <v>14400</v>
      </c>
    </row>
    <row r="77" spans="1:6" ht="20.25" customHeight="1">
      <c r="A77" s="10">
        <v>26</v>
      </c>
      <c r="B77" s="13" t="s">
        <v>60</v>
      </c>
      <c r="C77" s="16" t="s">
        <v>9</v>
      </c>
      <c r="D77" s="19">
        <v>24389</v>
      </c>
      <c r="E77" s="19">
        <v>2537</v>
      </c>
      <c r="F77" s="19">
        <f t="shared" si="0"/>
        <v>26900</v>
      </c>
    </row>
    <row r="78" spans="1:6" ht="20.25" customHeight="1">
      <c r="A78" s="10">
        <v>27</v>
      </c>
      <c r="B78" s="13" t="s">
        <v>61</v>
      </c>
      <c r="C78" s="16" t="s">
        <v>9</v>
      </c>
      <c r="D78" s="19">
        <v>25647</v>
      </c>
      <c r="E78" s="19">
        <v>1650</v>
      </c>
      <c r="F78" s="19">
        <f t="shared" si="0"/>
        <v>27300</v>
      </c>
    </row>
    <row r="79" spans="1:6" ht="20.25" customHeight="1">
      <c r="A79" s="10">
        <v>28</v>
      </c>
      <c r="B79" s="13" t="s">
        <v>62</v>
      </c>
      <c r="C79" s="16" t="s">
        <v>9</v>
      </c>
      <c r="D79" s="19">
        <v>23988</v>
      </c>
      <c r="E79" s="19">
        <v>1650</v>
      </c>
      <c r="F79" s="19">
        <f t="shared" si="0"/>
        <v>25600</v>
      </c>
    </row>
    <row r="80" spans="1:6" ht="20.25" customHeight="1">
      <c r="A80" s="10">
        <v>29</v>
      </c>
      <c r="B80" s="13" t="s">
        <v>108</v>
      </c>
      <c r="C80" s="16" t="s">
        <v>9</v>
      </c>
      <c r="D80" s="19">
        <v>7436</v>
      </c>
      <c r="E80" s="19">
        <v>1650</v>
      </c>
      <c r="F80" s="19">
        <f t="shared" si="0"/>
        <v>9100</v>
      </c>
    </row>
    <row r="81" spans="1:6" ht="19.5" customHeight="1">
      <c r="A81" s="10">
        <v>30</v>
      </c>
      <c r="B81" s="13" t="s">
        <v>63</v>
      </c>
      <c r="C81" s="16" t="s">
        <v>9</v>
      </c>
      <c r="D81" s="19">
        <v>11735</v>
      </c>
      <c r="E81" s="19">
        <v>60</v>
      </c>
      <c r="F81" s="19">
        <f t="shared" si="0"/>
        <v>11800</v>
      </c>
    </row>
    <row r="82" spans="1:6" ht="18" customHeight="1">
      <c r="A82" s="10">
        <v>31</v>
      </c>
      <c r="B82" s="13" t="s">
        <v>64</v>
      </c>
      <c r="C82" s="16" t="s">
        <v>9</v>
      </c>
      <c r="D82" s="19">
        <v>12186</v>
      </c>
      <c r="E82" s="19">
        <v>65</v>
      </c>
      <c r="F82" s="19">
        <f t="shared" si="0"/>
        <v>12300</v>
      </c>
    </row>
    <row r="83" spans="1:6" ht="22.5" customHeight="1">
      <c r="A83" s="10">
        <v>32</v>
      </c>
      <c r="B83" s="13" t="s">
        <v>65</v>
      </c>
      <c r="C83" s="16" t="s">
        <v>9</v>
      </c>
      <c r="D83" s="19">
        <v>23931</v>
      </c>
      <c r="E83" s="19">
        <v>2992</v>
      </c>
      <c r="F83" s="19">
        <f t="shared" si="0"/>
        <v>26900</v>
      </c>
    </row>
    <row r="84" spans="1:6" ht="22.5" customHeight="1">
      <c r="A84" s="10">
        <v>33</v>
      </c>
      <c r="B84" s="13" t="s">
        <v>66</v>
      </c>
      <c r="C84" s="16" t="s">
        <v>9</v>
      </c>
      <c r="D84" s="19">
        <v>38100</v>
      </c>
      <c r="E84" s="19">
        <v>1650</v>
      </c>
      <c r="F84" s="19">
        <f aca="true" t="shared" si="1" ref="F84:F111">ROUND(E84+D84,-2)</f>
        <v>39800</v>
      </c>
    </row>
    <row r="85" spans="1:6" ht="27.75" customHeight="1">
      <c r="A85" s="10">
        <v>34</v>
      </c>
      <c r="B85" s="13" t="s">
        <v>67</v>
      </c>
      <c r="C85" s="16" t="s">
        <v>9</v>
      </c>
      <c r="D85" s="19">
        <v>23286</v>
      </c>
      <c r="E85" s="19">
        <v>5292</v>
      </c>
      <c r="F85" s="19">
        <f t="shared" si="1"/>
        <v>28600</v>
      </c>
    </row>
    <row r="86" spans="1:6" ht="27.75" customHeight="1">
      <c r="A86" s="10">
        <v>35</v>
      </c>
      <c r="B86" s="13" t="s">
        <v>95</v>
      </c>
      <c r="C86" s="16" t="s">
        <v>9</v>
      </c>
      <c r="D86" s="19">
        <v>62796</v>
      </c>
      <c r="E86" s="19">
        <v>33553</v>
      </c>
      <c r="F86" s="19">
        <f t="shared" si="1"/>
        <v>96300</v>
      </c>
    </row>
    <row r="87" spans="1:6" ht="27.75" customHeight="1">
      <c r="A87" s="10">
        <v>36</v>
      </c>
      <c r="B87" s="13" t="s">
        <v>98</v>
      </c>
      <c r="C87" s="16" t="s">
        <v>9</v>
      </c>
      <c r="D87" s="19">
        <v>25142</v>
      </c>
      <c r="E87" s="19">
        <v>1650</v>
      </c>
      <c r="F87" s="19">
        <f t="shared" si="1"/>
        <v>26800</v>
      </c>
    </row>
    <row r="88" spans="1:6" ht="27.75" customHeight="1">
      <c r="A88" s="10">
        <v>37</v>
      </c>
      <c r="B88" s="13" t="s">
        <v>102</v>
      </c>
      <c r="C88" s="16" t="s">
        <v>9</v>
      </c>
      <c r="D88" s="19">
        <v>26167</v>
      </c>
      <c r="E88" s="19">
        <v>944</v>
      </c>
      <c r="F88" s="19">
        <f t="shared" si="1"/>
        <v>27100</v>
      </c>
    </row>
    <row r="89" spans="1:6" ht="15.75" customHeight="1">
      <c r="A89" s="10"/>
      <c r="B89" s="22" t="s">
        <v>68</v>
      </c>
      <c r="C89" s="16"/>
      <c r="D89" s="19"/>
      <c r="E89" s="19"/>
      <c r="F89" s="19"/>
    </row>
    <row r="90" spans="1:6" ht="15.75">
      <c r="A90" s="10">
        <v>1</v>
      </c>
      <c r="B90" s="12" t="s">
        <v>69</v>
      </c>
      <c r="C90" s="16" t="s">
        <v>9</v>
      </c>
      <c r="D90" s="19">
        <v>13286</v>
      </c>
      <c r="E90" s="19"/>
      <c r="F90" s="19">
        <f t="shared" si="1"/>
        <v>13300</v>
      </c>
    </row>
    <row r="91" spans="1:6" ht="30">
      <c r="A91" s="10">
        <v>2</v>
      </c>
      <c r="B91" s="13" t="s">
        <v>70</v>
      </c>
      <c r="C91" s="16" t="s">
        <v>9</v>
      </c>
      <c r="D91" s="19">
        <v>19968</v>
      </c>
      <c r="E91" s="19"/>
      <c r="F91" s="19">
        <f t="shared" si="1"/>
        <v>20000</v>
      </c>
    </row>
    <row r="92" spans="1:6" ht="15.75">
      <c r="A92" s="10">
        <v>3</v>
      </c>
      <c r="B92" s="13" t="s">
        <v>103</v>
      </c>
      <c r="C92" s="16" t="s">
        <v>9</v>
      </c>
      <c r="D92" s="19">
        <v>35023</v>
      </c>
      <c r="E92" s="19"/>
      <c r="F92" s="19">
        <f t="shared" si="1"/>
        <v>35000</v>
      </c>
    </row>
    <row r="93" spans="1:6" ht="15.75">
      <c r="A93" s="10">
        <v>4</v>
      </c>
      <c r="B93" s="13" t="s">
        <v>105</v>
      </c>
      <c r="C93" s="16" t="s">
        <v>9</v>
      </c>
      <c r="D93" s="19">
        <v>34780</v>
      </c>
      <c r="E93" s="19">
        <v>10044</v>
      </c>
      <c r="F93" s="19">
        <f t="shared" si="1"/>
        <v>44800</v>
      </c>
    </row>
    <row r="94" spans="1:6" ht="30">
      <c r="A94" s="10">
        <v>5</v>
      </c>
      <c r="B94" s="13" t="s">
        <v>110</v>
      </c>
      <c r="C94" s="16" t="s">
        <v>9</v>
      </c>
      <c r="D94" s="19">
        <v>50957</v>
      </c>
      <c r="E94" s="19"/>
      <c r="F94" s="19">
        <f t="shared" si="1"/>
        <v>51000</v>
      </c>
    </row>
    <row r="95" spans="1:6" ht="30">
      <c r="A95" s="10">
        <v>6</v>
      </c>
      <c r="B95" s="13" t="s">
        <v>109</v>
      </c>
      <c r="C95" s="16" t="s">
        <v>9</v>
      </c>
      <c r="D95" s="19">
        <v>4522</v>
      </c>
      <c r="E95" s="19">
        <v>360</v>
      </c>
      <c r="F95" s="19">
        <f t="shared" si="1"/>
        <v>4900</v>
      </c>
    </row>
    <row r="96" spans="1:6" ht="30">
      <c r="A96" s="10">
        <v>7</v>
      </c>
      <c r="B96" s="13" t="s">
        <v>111</v>
      </c>
      <c r="C96" s="16" t="s">
        <v>9</v>
      </c>
      <c r="D96" s="19">
        <v>79137</v>
      </c>
      <c r="E96" s="19">
        <v>13912</v>
      </c>
      <c r="F96" s="19">
        <f t="shared" si="1"/>
        <v>93000</v>
      </c>
    </row>
    <row r="97" spans="1:6" ht="31.5" customHeight="1">
      <c r="A97" s="10"/>
      <c r="B97" s="22" t="s">
        <v>71</v>
      </c>
      <c r="C97" s="16"/>
      <c r="D97" s="19"/>
      <c r="E97" s="19"/>
      <c r="F97" s="19">
        <f t="shared" si="1"/>
        <v>0</v>
      </c>
    </row>
    <row r="98" spans="1:6" ht="29.25" customHeight="1">
      <c r="A98" s="10">
        <v>1</v>
      </c>
      <c r="B98" s="13" t="s">
        <v>72</v>
      </c>
      <c r="C98" s="16" t="s">
        <v>9</v>
      </c>
      <c r="D98" s="19">
        <v>35781</v>
      </c>
      <c r="E98" s="19">
        <f>830*120%</f>
        <v>996</v>
      </c>
      <c r="F98" s="19">
        <f t="shared" si="1"/>
        <v>36800</v>
      </c>
    </row>
    <row r="99" spans="1:6" ht="29.25" customHeight="1">
      <c r="A99" s="10">
        <v>2</v>
      </c>
      <c r="B99" s="13" t="s">
        <v>73</v>
      </c>
      <c r="C99" s="16"/>
      <c r="D99" s="19"/>
      <c r="E99" s="19"/>
      <c r="F99" s="19"/>
    </row>
    <row r="100" spans="1:6" ht="15.75">
      <c r="A100" s="10"/>
      <c r="B100" s="23" t="s">
        <v>74</v>
      </c>
      <c r="C100" s="16" t="s">
        <v>75</v>
      </c>
      <c r="D100" s="19">
        <v>13412</v>
      </c>
      <c r="E100" s="19">
        <f aca="true" t="shared" si="2" ref="E100:E109">2906*120%</f>
        <v>3487.2</v>
      </c>
      <c r="F100" s="19">
        <f t="shared" si="1"/>
        <v>16900</v>
      </c>
    </row>
    <row r="101" spans="1:6" ht="15.75">
      <c r="A101" s="10"/>
      <c r="B101" s="12" t="s">
        <v>76</v>
      </c>
      <c r="C101" s="16" t="s">
        <v>77</v>
      </c>
      <c r="D101" s="19">
        <v>14701</v>
      </c>
      <c r="E101" s="19">
        <f t="shared" si="2"/>
        <v>3487.2</v>
      </c>
      <c r="F101" s="19">
        <f t="shared" si="1"/>
        <v>18200</v>
      </c>
    </row>
    <row r="102" spans="1:6" ht="15.75">
      <c r="A102" s="10"/>
      <c r="B102" s="12" t="s">
        <v>78</v>
      </c>
      <c r="C102" s="16" t="s">
        <v>79</v>
      </c>
      <c r="D102" s="19">
        <v>16071</v>
      </c>
      <c r="E102" s="19">
        <f t="shared" si="2"/>
        <v>3487.2</v>
      </c>
      <c r="F102" s="19">
        <f t="shared" si="1"/>
        <v>19600</v>
      </c>
    </row>
    <row r="103" spans="1:6" ht="15.75">
      <c r="A103" s="10"/>
      <c r="B103" s="12" t="s">
        <v>80</v>
      </c>
      <c r="C103" s="16" t="s">
        <v>81</v>
      </c>
      <c r="D103" s="19">
        <v>17360</v>
      </c>
      <c r="E103" s="19">
        <f t="shared" si="2"/>
        <v>3487.2</v>
      </c>
      <c r="F103" s="19">
        <f t="shared" si="1"/>
        <v>20800</v>
      </c>
    </row>
    <row r="104" spans="1:6" ht="15.75">
      <c r="A104" s="10"/>
      <c r="B104" s="12" t="s">
        <v>82</v>
      </c>
      <c r="C104" s="16" t="s">
        <v>83</v>
      </c>
      <c r="D104" s="19">
        <v>18728</v>
      </c>
      <c r="E104" s="19">
        <f t="shared" si="2"/>
        <v>3487.2</v>
      </c>
      <c r="F104" s="19">
        <f t="shared" si="1"/>
        <v>22200</v>
      </c>
    </row>
    <row r="105" spans="1:6" ht="15.75">
      <c r="A105" s="10"/>
      <c r="B105" s="12" t="s">
        <v>84</v>
      </c>
      <c r="C105" s="16" t="s">
        <v>85</v>
      </c>
      <c r="D105" s="19">
        <v>20017</v>
      </c>
      <c r="E105" s="19">
        <f t="shared" si="2"/>
        <v>3487.2</v>
      </c>
      <c r="F105" s="19">
        <f t="shared" si="1"/>
        <v>23500</v>
      </c>
    </row>
    <row r="106" spans="1:6" ht="15.75">
      <c r="A106" s="10"/>
      <c r="B106" s="12" t="s">
        <v>86</v>
      </c>
      <c r="C106" s="16" t="s">
        <v>87</v>
      </c>
      <c r="D106" s="19">
        <v>21385</v>
      </c>
      <c r="E106" s="19">
        <f t="shared" si="2"/>
        <v>3487.2</v>
      </c>
      <c r="F106" s="19">
        <f t="shared" si="1"/>
        <v>24900</v>
      </c>
    </row>
    <row r="107" spans="1:6" ht="15.75">
      <c r="A107" s="10"/>
      <c r="B107" s="12" t="s">
        <v>88</v>
      </c>
      <c r="C107" s="16" t="s">
        <v>89</v>
      </c>
      <c r="D107" s="19">
        <v>22674</v>
      </c>
      <c r="E107" s="19">
        <f t="shared" si="2"/>
        <v>3487.2</v>
      </c>
      <c r="F107" s="19">
        <f t="shared" si="1"/>
        <v>26200</v>
      </c>
    </row>
    <row r="108" spans="1:6" ht="15.75">
      <c r="A108" s="10"/>
      <c r="B108" s="12" t="s">
        <v>90</v>
      </c>
      <c r="C108" s="16" t="s">
        <v>91</v>
      </c>
      <c r="D108" s="19">
        <v>24042</v>
      </c>
      <c r="E108" s="19">
        <f t="shared" si="2"/>
        <v>3487.2</v>
      </c>
      <c r="F108" s="19">
        <f t="shared" si="1"/>
        <v>27500</v>
      </c>
    </row>
    <row r="109" spans="1:6" ht="15.75">
      <c r="A109" s="10"/>
      <c r="B109" s="12" t="s">
        <v>92</v>
      </c>
      <c r="C109" s="16" t="s">
        <v>93</v>
      </c>
      <c r="D109" s="19">
        <v>25330</v>
      </c>
      <c r="E109" s="19">
        <f t="shared" si="2"/>
        <v>3487.2</v>
      </c>
      <c r="F109" s="19">
        <f t="shared" si="1"/>
        <v>28800</v>
      </c>
    </row>
    <row r="110" spans="1:6" ht="15.75">
      <c r="A110" s="10">
        <v>3</v>
      </c>
      <c r="B110" s="12" t="s">
        <v>113</v>
      </c>
      <c r="C110" s="16" t="s">
        <v>114</v>
      </c>
      <c r="D110" s="19">
        <v>300017</v>
      </c>
      <c r="E110" s="19"/>
      <c r="F110" s="19">
        <f t="shared" si="1"/>
        <v>300000</v>
      </c>
    </row>
    <row r="111" spans="1:6" ht="15.75">
      <c r="A111" s="10">
        <v>4</v>
      </c>
      <c r="B111" s="12" t="s">
        <v>94</v>
      </c>
      <c r="C111" s="16"/>
      <c r="D111" s="19">
        <v>14651</v>
      </c>
      <c r="E111" s="19"/>
      <c r="F111" s="19">
        <f t="shared" si="1"/>
        <v>14700</v>
      </c>
    </row>
    <row r="112" spans="1:6" ht="24.75" customHeight="1">
      <c r="A112" s="24" t="s">
        <v>118</v>
      </c>
      <c r="B112" s="24"/>
      <c r="C112" s="24"/>
      <c r="D112" s="24"/>
      <c r="E112" s="24"/>
      <c r="F112" s="24"/>
    </row>
    <row r="113" spans="1:6" ht="15.75">
      <c r="A113" s="4"/>
      <c r="B113" s="4"/>
      <c r="C113" s="4"/>
      <c r="D113" s="4"/>
      <c r="E113" s="4"/>
      <c r="F113" s="4"/>
    </row>
    <row r="114" spans="1:6" ht="15.75">
      <c r="A114" s="4"/>
      <c r="B114" s="4"/>
      <c r="C114" s="4"/>
      <c r="D114" s="4"/>
      <c r="E114" s="4"/>
      <c r="F114" s="4"/>
    </row>
    <row r="115" spans="1:6" ht="15.75">
      <c r="A115" s="1"/>
      <c r="B115" s="2"/>
      <c r="C115" s="1"/>
      <c r="D115" s="1"/>
      <c r="E115" s="1"/>
      <c r="F115" s="1"/>
    </row>
    <row r="116" spans="1:6" ht="15.75">
      <c r="A116" s="1"/>
      <c r="B116" s="2"/>
      <c r="C116" s="1"/>
      <c r="D116" s="1"/>
      <c r="E116" s="1"/>
      <c r="F116" s="1"/>
    </row>
    <row r="117" spans="1:6" ht="15.75">
      <c r="A117" s="1"/>
      <c r="B117" s="2"/>
      <c r="C117" s="1"/>
      <c r="D117" s="1"/>
      <c r="E117" s="1"/>
      <c r="F117" s="1"/>
    </row>
    <row r="118" spans="1:6" ht="15.75">
      <c r="A118" s="1"/>
      <c r="B118" s="2"/>
      <c r="C118" s="1"/>
      <c r="D118" s="1"/>
      <c r="E118" s="1"/>
      <c r="F118" s="1"/>
    </row>
    <row r="119" spans="1:6" ht="15.75">
      <c r="A119" s="1"/>
      <c r="B119" s="2"/>
      <c r="C119" s="1"/>
      <c r="D119" s="1"/>
      <c r="E119" s="1"/>
      <c r="F119" s="1"/>
    </row>
    <row r="120" spans="1:6" ht="15.75">
      <c r="A120" s="1"/>
      <c r="B120" s="2"/>
      <c r="C120" s="1"/>
      <c r="D120" s="1"/>
      <c r="E120" s="1"/>
      <c r="F120" s="1"/>
    </row>
    <row r="121" spans="1:6" ht="15.75">
      <c r="A121" s="1"/>
      <c r="B121" s="2"/>
      <c r="C121" s="1"/>
      <c r="D121" s="1"/>
      <c r="E121" s="1"/>
      <c r="F121" s="1"/>
    </row>
    <row r="122" spans="1:6" ht="15.75">
      <c r="A122" s="1"/>
      <c r="B122" s="2"/>
      <c r="C122" s="1"/>
      <c r="D122" s="1"/>
      <c r="E122" s="1"/>
      <c r="F122" s="1"/>
    </row>
    <row r="123" spans="1:6" ht="15.75">
      <c r="A123" s="1"/>
      <c r="B123" s="2"/>
      <c r="C123" s="1"/>
      <c r="D123" s="1"/>
      <c r="E123" s="1"/>
      <c r="F123" s="1"/>
    </row>
    <row r="124" spans="1:6" ht="15.75">
      <c r="A124" s="1"/>
      <c r="B124" s="2"/>
      <c r="C124" s="1"/>
      <c r="D124" s="1"/>
      <c r="E124" s="1"/>
      <c r="F124" s="1"/>
    </row>
  </sheetData>
  <sheetProtection/>
  <mergeCells count="2">
    <mergeCell ref="A1:F10"/>
    <mergeCell ref="A112:F112"/>
  </mergeCells>
  <printOptions/>
  <pageMargins left="1.299212598425197" right="0" top="0.1968503937007874" bottom="0" header="0.5118110236220472" footer="0.31496062992125984"/>
  <pageSetup horizontalDpi="600" verticalDpi="600" orientation="portrait" paperSize="9" scale="82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2012-01-24T09:19:37Z</cp:lastPrinted>
  <dcterms:created xsi:type="dcterms:W3CDTF">1996-10-08T23:32:33Z</dcterms:created>
  <dcterms:modified xsi:type="dcterms:W3CDTF">2013-02-01T08:54:04Z</dcterms:modified>
  <cp:category/>
  <cp:version/>
  <cp:contentType/>
  <cp:contentStatus/>
</cp:coreProperties>
</file>